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esco.veri\Desktop\ARREDI COT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G45" i="1"/>
  <c r="G46" i="1"/>
  <c r="E38" i="1"/>
  <c r="E39" i="1"/>
  <c r="E40" i="1"/>
  <c r="E41" i="1"/>
  <c r="E42" i="1"/>
  <c r="E43" i="1"/>
  <c r="E44" i="1"/>
  <c r="E45" i="1"/>
  <c r="E46" i="1"/>
  <c r="E37" i="1"/>
  <c r="E24" i="1"/>
  <c r="G24" i="1"/>
  <c r="E25" i="1"/>
  <c r="G25" i="1"/>
  <c r="G37" i="1"/>
  <c r="G26" i="1"/>
  <c r="G27" i="1"/>
  <c r="G28" i="1"/>
  <c r="G29" i="1"/>
  <c r="G30" i="1"/>
  <c r="G31" i="1"/>
  <c r="G23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E26" i="1"/>
  <c r="E27" i="1"/>
  <c r="E28" i="1"/>
  <c r="E29" i="1"/>
  <c r="E30" i="1"/>
  <c r="E31" i="1"/>
  <c r="E23" i="1"/>
  <c r="E6" i="1"/>
  <c r="E7" i="1"/>
  <c r="E8" i="1"/>
  <c r="E9" i="1"/>
  <c r="E10" i="1"/>
  <c r="E11" i="1"/>
  <c r="E12" i="1"/>
  <c r="E13" i="1"/>
  <c r="E14" i="1"/>
  <c r="E15" i="1"/>
  <c r="E16" i="1"/>
  <c r="E17" i="1"/>
  <c r="E5" i="1"/>
  <c r="G19" i="1" l="1"/>
  <c r="G33" i="1"/>
  <c r="E47" i="1"/>
  <c r="G48" i="1"/>
  <c r="E18" i="1"/>
  <c r="E32" i="1"/>
  <c r="E50" i="1" l="1"/>
  <c r="E52" i="1"/>
</calcChain>
</file>

<file path=xl/sharedStrings.xml><?xml version="1.0" encoding="utf-8"?>
<sst xmlns="http://schemas.openxmlformats.org/spreadsheetml/2006/main" count="97" uniqueCount="46">
  <si>
    <t>TIPOLOGIA DI ARREDO</t>
  </si>
  <si>
    <t>DESCRIZIONE TECNICA</t>
  </si>
  <si>
    <t>QUANTITA'</t>
  </si>
  <si>
    <t>ARREDI PER CENTRI OPERATIVI TERRITORIALI</t>
  </si>
  <si>
    <t>CENTRO OPERATIVO DI PESCARA</t>
  </si>
  <si>
    <t>SCRIVANIA ANGOLARE</t>
  </si>
  <si>
    <t>SCRIVANIA</t>
  </si>
  <si>
    <t>misura L 140 x P 80 x H 72 (circa) materiale melaminico con fianchi e piedi a T in metallo con assenza di spigoli vivi. Spessore piano minimo 25mm. nobilitati melaminico in classe E1, antigraffio e antiriflesso, pannelli certificati FSC e PEFC, Certificazione Green Home, UNI EN ISO 9001. Imballi tutto in cartone per un facile riciclaggio e basso impatto ambientale</t>
  </si>
  <si>
    <t>composizione scrivania: L 160 x  P 80 x H 72 (circa) + L 100 x P 80 x H 72 (circa) materiale melaminico con fianchi e piedi a T in metallo con assenza di spigoli vivi. Spessore piano minimo 25mm. nobilitati melaminico in classe E1, antigraffio e antiriflesso, pannelli certificati FSC e PEFC, Certificazione Green Home, UNI EN ISO 9001. Imballi tutto in cartone per un facile riciclaggio e basso impatto ambientale</t>
  </si>
  <si>
    <t>CASSETTIERA</t>
  </si>
  <si>
    <t>Struttura in nobilitato melaminico 4 cassetti di cui uno con porta cencelleria. Dotato di chiusura a chiave e n. 4 ruote di cui 2 piroettanti. Misure 42 x 55 x60 cm circa</t>
  </si>
  <si>
    <t>PANCHE PER ATTESA (sedute su trave)</t>
  </si>
  <si>
    <t>struttura metallica verniciata   portante con  seduta e scocca in lamiera forata a 2 posti. Braccioli e gambe cromati</t>
  </si>
  <si>
    <t>struttura metallica verniciata   portante con  seduta e scocca in lamiera forata a 4 posti. Braccioli e gambe cromati</t>
  </si>
  <si>
    <t xml:space="preserve">SEDUTA OPERATIVA </t>
  </si>
  <si>
    <t>SEDUTA DIREZIONALE</t>
  </si>
  <si>
    <t>Poltrona direzionale, base a 5 razze con braccioli, base realizzata in nylon con rinforzo in acciaio.
Sedile e schienale alto regolabile, meccanismo di oscillazione sincronizzato bloccabile in più posizioni, regolabile in altezza, imbottitura sedile e schienale ignifugo Classe 1 IM con rivestimento in similpelle, colori a scelta del committente</t>
  </si>
  <si>
    <t>Sedia ergonomica con sagomatura e base realizzata in nylon con rinforzo in acciaio.
Sedile in materiale plastico con barre di rinforzo in acciaio pieno.
Schienale in materiale plastico, regolabile in inclinazione e in altezza,  imbottitura sedile e schienale ignifuga Classe 1 IM con rivestimento in similpelle, braccioli  realizzati in materiale plastico, colori a scelta del committente.</t>
  </si>
  <si>
    <t>SEDIA FISSA CON BRACCIOLI</t>
  </si>
  <si>
    <t>Sedia fissa a 4 gambe, con braccioli, struttura in acciaio con
profilo ovale mm 30 x 15 circa verniciato con polveri epossidiche, dispositivo di aggancio in materiale plastico incorporato nella struttura. Scocca schienale in polipropilene, imbottitura sedile e schienale in poliuretano, ignifugo Classe 1 IM con rivestimento in similpelle, colori a scelta del committente.</t>
  </si>
  <si>
    <t xml:space="preserve">ARMADIO IN METALLO </t>
  </si>
  <si>
    <t>armadio ad ante battenti misura L 100 x P 45 x H 200 circa con chiusura a chiave e ripiani interni</t>
  </si>
  <si>
    <t>ARMADIO SPOGLIATOIO</t>
  </si>
  <si>
    <t>armadio in metallo, con chiusura a chiave,  ad un posto con tramezza interna utile per la suddivisione degli abiti sporchi da abiti puliti in due vani delle medesime dimensioni e relativo vano porta scarpe: Misura L 40 x P 50 x H 190 circa</t>
  </si>
  <si>
    <t>CLASSIFICATORI IN METALLO</t>
  </si>
  <si>
    <t>classificatori in metallo a 4 cassetti e chiusra a chiave. Dimensioni standard</t>
  </si>
  <si>
    <t>ARMADI IN LEGNO</t>
  </si>
  <si>
    <t>Struttura in nobilitato melaminico con ante battenti cieche e ripiani interni. Dotato di serratura con chiave e maniglie di apertura. Misure h200 X 90 L x 45 P circa. Prevedere all'interno n.2 telai estraibili porta cartelle sospese)</t>
  </si>
  <si>
    <t>APPENDIABITI</t>
  </si>
  <si>
    <t>a colonna con portaombrelli</t>
  </si>
  <si>
    <t>CENTRO OPERATIVO DI SCAFA (PE)</t>
  </si>
  <si>
    <t xml:space="preserve">Struttura in nobilitato melaminico con ante battenti cieche e ripiani interni. Dotato di serratura con chiave e maniglie di apertura. Misure h200 X 90 L x 45 P circa. </t>
  </si>
  <si>
    <t>classificatori in metallo a 4 cassetti e chiusra a chiave per cartelle sospese. Dimensioni standard, dotati di cartelle sospese</t>
  </si>
  <si>
    <t>PREZZO UNITARIO A BASE D'ASTA</t>
  </si>
  <si>
    <t>PREZZO COMPLESSIVO A BASE D'ASTA</t>
  </si>
  <si>
    <t>TOTALE ARREDI COT PESCARA</t>
  </si>
  <si>
    <t>TOTALE ARREDI COT SCAFA</t>
  </si>
  <si>
    <t>PREZZO UNITARIO OFFERTO IN RIBASSO ALLA BASE D'ASTA</t>
  </si>
  <si>
    <t>PREZZO COMPLESSIVO OFFERTO IN RIBASSO  ALLA BASE D'ASTA</t>
  </si>
  <si>
    <t>TOTALE OFFERTO ARREDI COT PESCARA</t>
  </si>
  <si>
    <t>TOTALE OFFERTO ARREDI COT SCAFA</t>
  </si>
  <si>
    <t>CENTRO OPERATIVO DI PENNE (PE)</t>
  </si>
  <si>
    <t xml:space="preserve">TOTALE ARREDI COT A BASE D'ASTA </t>
  </si>
  <si>
    <t xml:space="preserve">TOTALE ARREDI COT OFFERTO IN RIBASSO ALLA BASE D'ASTA </t>
  </si>
  <si>
    <t>TOTALE ARREDI COT PENNE</t>
  </si>
  <si>
    <t>TOTALE OFFERTO ARREDI COT PENNE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</si>
</sst>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5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4" fillId="6" borderId="24" xfId="0" applyNumberFormat="1" applyFont="1" applyFill="1" applyBorder="1"/>
    <xf numFmtId="164" fontId="4" fillId="6" borderId="27" xfId="0" applyNumberFormat="1" applyFont="1" applyFill="1" applyBorder="1" applyAlignment="1">
      <alignment horizontal="center" vertical="center"/>
    </xf>
    <xf numFmtId="164" fontId="0" fillId="0" borderId="25" xfId="0" applyNumberFormat="1" applyBorder="1"/>
    <xf numFmtId="164" fontId="0" fillId="0" borderId="19" xfId="0" applyNumberFormat="1" applyBorder="1"/>
    <xf numFmtId="164" fontId="4" fillId="3" borderId="1" xfId="0" applyNumberFormat="1" applyFont="1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8" borderId="8" xfId="0" applyNumberFormat="1" applyFont="1" applyFill="1" applyBorder="1"/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5" fillId="7" borderId="28" xfId="0" applyNumberFormat="1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164" fontId="5" fillId="7" borderId="22" xfId="0" applyNumberFormat="1" applyFont="1" applyFill="1" applyBorder="1" applyAlignment="1">
      <alignment horizontal="center" vertical="center"/>
    </xf>
    <xf numFmtId="164" fontId="5" fillId="7" borderId="2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M4" sqref="M4"/>
    </sheetView>
  </sheetViews>
  <sheetFormatPr defaultRowHeight="15" x14ac:dyDescent="0.25"/>
  <cols>
    <col min="1" max="1" width="27.28515625" customWidth="1"/>
    <col min="2" max="2" width="61.5703125" customWidth="1"/>
    <col min="3" max="3" width="13.140625" customWidth="1"/>
    <col min="4" max="4" width="11.85546875" customWidth="1"/>
    <col min="5" max="5" width="20.85546875" customWidth="1"/>
    <col min="6" max="6" width="12.5703125" customWidth="1"/>
    <col min="7" max="7" width="14.7109375" customWidth="1"/>
  </cols>
  <sheetData>
    <row r="1" spans="1:7" ht="24" thickBot="1" x14ac:dyDescent="0.4">
      <c r="A1" s="38" t="s">
        <v>3</v>
      </c>
      <c r="B1" s="39"/>
      <c r="C1" s="39"/>
      <c r="D1" s="39"/>
      <c r="E1" s="39"/>
      <c r="F1" s="39"/>
      <c r="G1" s="40"/>
    </row>
    <row r="2" spans="1:7" ht="15.75" thickBot="1" x14ac:dyDescent="0.3"/>
    <row r="3" spans="1:7" ht="21.75" thickBot="1" x14ac:dyDescent="0.4">
      <c r="A3" s="35" t="s">
        <v>4</v>
      </c>
      <c r="B3" s="36"/>
      <c r="C3" s="36"/>
      <c r="D3" s="36"/>
      <c r="E3" s="36"/>
      <c r="F3" s="36"/>
      <c r="G3" s="37"/>
    </row>
    <row r="4" spans="1:7" ht="90" x14ac:dyDescent="0.25">
      <c r="A4" s="25" t="s">
        <v>0</v>
      </c>
      <c r="B4" s="26" t="s">
        <v>1</v>
      </c>
      <c r="C4" s="26" t="s">
        <v>2</v>
      </c>
      <c r="D4" s="27" t="s">
        <v>33</v>
      </c>
      <c r="E4" s="28" t="s">
        <v>34</v>
      </c>
      <c r="F4" s="27" t="s">
        <v>37</v>
      </c>
      <c r="G4" s="28" t="s">
        <v>38</v>
      </c>
    </row>
    <row r="5" spans="1:7" ht="126.75" customHeight="1" x14ac:dyDescent="0.25">
      <c r="A5" s="5" t="s">
        <v>5</v>
      </c>
      <c r="B5" s="3" t="s">
        <v>8</v>
      </c>
      <c r="C5" s="2">
        <v>3</v>
      </c>
      <c r="D5" s="13">
        <v>370</v>
      </c>
      <c r="E5" s="15">
        <f>D5*C5</f>
        <v>1110</v>
      </c>
      <c r="F5" s="9">
        <v>0</v>
      </c>
      <c r="G5" s="10">
        <f>F5*C5</f>
        <v>0</v>
      </c>
    </row>
    <row r="6" spans="1:7" ht="97.5" customHeight="1" x14ac:dyDescent="0.25">
      <c r="A6" s="5" t="s">
        <v>6</v>
      </c>
      <c r="B6" s="3" t="s">
        <v>7</v>
      </c>
      <c r="C6" s="2">
        <v>2</v>
      </c>
      <c r="D6" s="13">
        <v>180</v>
      </c>
      <c r="E6" s="15">
        <f t="shared" ref="E6:E17" si="0">D6*C6</f>
        <v>360</v>
      </c>
      <c r="F6" s="9">
        <v>0</v>
      </c>
      <c r="G6" s="10">
        <f t="shared" ref="G6:G17" si="1">F6*C6</f>
        <v>0</v>
      </c>
    </row>
    <row r="7" spans="1:7" ht="64.5" customHeight="1" x14ac:dyDescent="0.25">
      <c r="A7" s="5" t="s">
        <v>9</v>
      </c>
      <c r="B7" s="3" t="s">
        <v>10</v>
      </c>
      <c r="C7" s="2">
        <v>5</v>
      </c>
      <c r="D7" s="13">
        <v>150</v>
      </c>
      <c r="E7" s="15">
        <f t="shared" si="0"/>
        <v>750</v>
      </c>
      <c r="F7" s="9">
        <v>0</v>
      </c>
      <c r="G7" s="10">
        <f t="shared" si="1"/>
        <v>0</v>
      </c>
    </row>
    <row r="8" spans="1:7" ht="30" x14ac:dyDescent="0.25">
      <c r="A8" s="6" t="s">
        <v>11</v>
      </c>
      <c r="B8" s="3" t="s">
        <v>13</v>
      </c>
      <c r="C8" s="2">
        <v>2</v>
      </c>
      <c r="D8" s="13">
        <v>400</v>
      </c>
      <c r="E8" s="15">
        <f t="shared" si="0"/>
        <v>800</v>
      </c>
      <c r="F8" s="9">
        <v>0</v>
      </c>
      <c r="G8" s="10">
        <f t="shared" si="1"/>
        <v>0</v>
      </c>
    </row>
    <row r="9" spans="1:7" ht="30" x14ac:dyDescent="0.25">
      <c r="A9" s="6" t="s">
        <v>11</v>
      </c>
      <c r="B9" s="3" t="s">
        <v>12</v>
      </c>
      <c r="C9" s="2">
        <v>2</v>
      </c>
      <c r="D9" s="13">
        <v>235</v>
      </c>
      <c r="E9" s="15">
        <f t="shared" si="0"/>
        <v>470</v>
      </c>
      <c r="F9" s="9">
        <v>0</v>
      </c>
      <c r="G9" s="10">
        <f t="shared" si="1"/>
        <v>0</v>
      </c>
    </row>
    <row r="10" spans="1:7" ht="111.75" customHeight="1" x14ac:dyDescent="0.25">
      <c r="A10" s="5" t="s">
        <v>14</v>
      </c>
      <c r="B10" s="3" t="s">
        <v>17</v>
      </c>
      <c r="C10" s="2">
        <v>4</v>
      </c>
      <c r="D10" s="13">
        <v>110</v>
      </c>
      <c r="E10" s="15">
        <f t="shared" si="0"/>
        <v>440</v>
      </c>
      <c r="F10" s="9">
        <v>0</v>
      </c>
      <c r="G10" s="10">
        <f t="shared" si="1"/>
        <v>0</v>
      </c>
    </row>
    <row r="11" spans="1:7" ht="90" x14ac:dyDescent="0.25">
      <c r="A11" s="5" t="s">
        <v>15</v>
      </c>
      <c r="B11" s="3" t="s">
        <v>16</v>
      </c>
      <c r="C11" s="2">
        <v>1</v>
      </c>
      <c r="D11" s="13">
        <v>210</v>
      </c>
      <c r="E11" s="15">
        <f t="shared" si="0"/>
        <v>210</v>
      </c>
      <c r="F11" s="9">
        <v>0</v>
      </c>
      <c r="G11" s="10">
        <f t="shared" si="1"/>
        <v>0</v>
      </c>
    </row>
    <row r="12" spans="1:7" ht="90" x14ac:dyDescent="0.25">
      <c r="A12" s="5" t="s">
        <v>18</v>
      </c>
      <c r="B12" s="3" t="s">
        <v>19</v>
      </c>
      <c r="C12" s="2">
        <v>6</v>
      </c>
      <c r="D12" s="13">
        <v>90</v>
      </c>
      <c r="E12" s="15">
        <f t="shared" si="0"/>
        <v>540</v>
      </c>
      <c r="F12" s="9">
        <v>0</v>
      </c>
      <c r="G12" s="10">
        <f t="shared" si="1"/>
        <v>0</v>
      </c>
    </row>
    <row r="13" spans="1:7" ht="30" x14ac:dyDescent="0.25">
      <c r="A13" s="5" t="s">
        <v>20</v>
      </c>
      <c r="B13" s="3" t="s">
        <v>21</v>
      </c>
      <c r="C13" s="2">
        <v>2</v>
      </c>
      <c r="D13" s="13">
        <v>450</v>
      </c>
      <c r="E13" s="15">
        <f t="shared" si="0"/>
        <v>900</v>
      </c>
      <c r="F13" s="9">
        <v>0</v>
      </c>
      <c r="G13" s="10">
        <f t="shared" si="1"/>
        <v>0</v>
      </c>
    </row>
    <row r="14" spans="1:7" ht="60" x14ac:dyDescent="0.25">
      <c r="A14" s="5" t="s">
        <v>22</v>
      </c>
      <c r="B14" s="3" t="s">
        <v>23</v>
      </c>
      <c r="C14" s="2">
        <v>6</v>
      </c>
      <c r="D14" s="13">
        <v>190</v>
      </c>
      <c r="E14" s="15">
        <f t="shared" si="0"/>
        <v>1140</v>
      </c>
      <c r="F14" s="9">
        <v>0</v>
      </c>
      <c r="G14" s="10">
        <f t="shared" si="1"/>
        <v>0</v>
      </c>
    </row>
    <row r="15" spans="1:7" ht="30" x14ac:dyDescent="0.25">
      <c r="A15" s="5" t="s">
        <v>24</v>
      </c>
      <c r="B15" s="3" t="s">
        <v>25</v>
      </c>
      <c r="C15" s="2">
        <v>2</v>
      </c>
      <c r="D15" s="13">
        <v>390</v>
      </c>
      <c r="E15" s="15">
        <f t="shared" si="0"/>
        <v>780</v>
      </c>
      <c r="F15" s="9">
        <v>0</v>
      </c>
      <c r="G15" s="10">
        <f t="shared" si="1"/>
        <v>0</v>
      </c>
    </row>
    <row r="16" spans="1:7" ht="60" x14ac:dyDescent="0.25">
      <c r="A16" s="5" t="s">
        <v>26</v>
      </c>
      <c r="B16" s="3" t="s">
        <v>27</v>
      </c>
      <c r="C16" s="2">
        <v>4</v>
      </c>
      <c r="D16" s="13">
        <v>370</v>
      </c>
      <c r="E16" s="15">
        <f t="shared" si="0"/>
        <v>1480</v>
      </c>
      <c r="F16" s="9">
        <v>0</v>
      </c>
      <c r="G16" s="10">
        <f t="shared" si="1"/>
        <v>0</v>
      </c>
    </row>
    <row r="17" spans="1:7" ht="15.75" thickBot="1" x14ac:dyDescent="0.3">
      <c r="A17" s="7" t="s">
        <v>28</v>
      </c>
      <c r="B17" s="4" t="s">
        <v>29</v>
      </c>
      <c r="C17" s="8">
        <v>6</v>
      </c>
      <c r="D17" s="14">
        <v>50</v>
      </c>
      <c r="E17" s="16">
        <f t="shared" si="0"/>
        <v>300</v>
      </c>
      <c r="F17" s="11">
        <v>0</v>
      </c>
      <c r="G17" s="12">
        <f t="shared" si="1"/>
        <v>0</v>
      </c>
    </row>
    <row r="18" spans="1:7" ht="19.5" thickBot="1" x14ac:dyDescent="0.3">
      <c r="A18" s="44" t="s">
        <v>35</v>
      </c>
      <c r="B18" s="45"/>
      <c r="C18" s="45"/>
      <c r="D18" s="46"/>
      <c r="E18" s="18">
        <f>SUM(E5:E17)</f>
        <v>9280</v>
      </c>
    </row>
    <row r="19" spans="1:7" ht="19.5" thickBot="1" x14ac:dyDescent="0.35">
      <c r="A19" s="41" t="s">
        <v>39</v>
      </c>
      <c r="B19" s="42"/>
      <c r="C19" s="42"/>
      <c r="D19" s="42"/>
      <c r="E19" s="42"/>
      <c r="F19" s="43"/>
      <c r="G19" s="21">
        <f>SUM(G5:G18)</f>
        <v>0</v>
      </c>
    </row>
    <row r="20" spans="1:7" ht="15.75" thickBot="1" x14ac:dyDescent="0.3">
      <c r="B20" s="1"/>
    </row>
    <row r="21" spans="1:7" ht="21.75" thickBot="1" x14ac:dyDescent="0.4">
      <c r="A21" s="29" t="s">
        <v>30</v>
      </c>
      <c r="B21" s="30"/>
      <c r="C21" s="30"/>
      <c r="D21" s="30"/>
      <c r="E21" s="30"/>
      <c r="F21" s="30"/>
      <c r="G21" s="31"/>
    </row>
    <row r="22" spans="1:7" ht="90" x14ac:dyDescent="0.25">
      <c r="A22" s="25" t="s">
        <v>0</v>
      </c>
      <c r="B22" s="26" t="s">
        <v>1</v>
      </c>
      <c r="C22" s="26" t="s">
        <v>2</v>
      </c>
      <c r="D22" s="27" t="s">
        <v>33</v>
      </c>
      <c r="E22" s="27" t="s">
        <v>34</v>
      </c>
      <c r="F22" s="27" t="s">
        <v>37</v>
      </c>
      <c r="G22" s="28" t="s">
        <v>38</v>
      </c>
    </row>
    <row r="23" spans="1:7" ht="90" x14ac:dyDescent="0.25">
      <c r="A23" s="5" t="s">
        <v>6</v>
      </c>
      <c r="B23" s="3" t="s">
        <v>7</v>
      </c>
      <c r="C23" s="2">
        <v>4</v>
      </c>
      <c r="D23" s="13">
        <v>180</v>
      </c>
      <c r="E23" s="13">
        <f>D23*C23</f>
        <v>720</v>
      </c>
      <c r="F23" s="9">
        <v>0</v>
      </c>
      <c r="G23" s="10">
        <f>F23*C23</f>
        <v>0</v>
      </c>
    </row>
    <row r="24" spans="1:7" ht="45" x14ac:dyDescent="0.25">
      <c r="A24" s="5" t="s">
        <v>9</v>
      </c>
      <c r="B24" s="3" t="s">
        <v>10</v>
      </c>
      <c r="C24" s="2">
        <v>4</v>
      </c>
      <c r="D24" s="13">
        <v>150</v>
      </c>
      <c r="E24" s="13">
        <f t="shared" ref="E24:E31" si="2">D24*C24</f>
        <v>600</v>
      </c>
      <c r="F24" s="9">
        <v>0</v>
      </c>
      <c r="G24" s="10">
        <f t="shared" ref="G24:G31" si="3">F24*C24</f>
        <v>0</v>
      </c>
    </row>
    <row r="25" spans="1:7" ht="105" x14ac:dyDescent="0.25">
      <c r="A25" s="5" t="s">
        <v>14</v>
      </c>
      <c r="B25" s="3" t="s">
        <v>17</v>
      </c>
      <c r="C25" s="2">
        <v>4</v>
      </c>
      <c r="D25" s="13">
        <v>110</v>
      </c>
      <c r="E25" s="13">
        <f t="shared" si="2"/>
        <v>440</v>
      </c>
      <c r="F25" s="9">
        <v>0</v>
      </c>
      <c r="G25" s="10">
        <f t="shared" si="3"/>
        <v>0</v>
      </c>
    </row>
    <row r="26" spans="1:7" ht="90" x14ac:dyDescent="0.25">
      <c r="A26" s="5" t="s">
        <v>18</v>
      </c>
      <c r="B26" s="3" t="s">
        <v>19</v>
      </c>
      <c r="C26" s="2">
        <v>6</v>
      </c>
      <c r="D26" s="13">
        <v>90</v>
      </c>
      <c r="E26" s="13">
        <f t="shared" si="2"/>
        <v>540</v>
      </c>
      <c r="F26" s="9">
        <v>0</v>
      </c>
      <c r="G26" s="10">
        <f t="shared" si="3"/>
        <v>0</v>
      </c>
    </row>
    <row r="27" spans="1:7" ht="45" x14ac:dyDescent="0.25">
      <c r="A27" s="5" t="s">
        <v>26</v>
      </c>
      <c r="B27" s="3" t="s">
        <v>31</v>
      </c>
      <c r="C27" s="2">
        <v>4</v>
      </c>
      <c r="D27" s="13">
        <v>320</v>
      </c>
      <c r="E27" s="13">
        <f t="shared" si="2"/>
        <v>1280</v>
      </c>
      <c r="F27" s="9">
        <v>0</v>
      </c>
      <c r="G27" s="10">
        <f t="shared" si="3"/>
        <v>0</v>
      </c>
    </row>
    <row r="28" spans="1:7" ht="60" x14ac:dyDescent="0.25">
      <c r="A28" s="5" t="s">
        <v>22</v>
      </c>
      <c r="B28" s="3" t="s">
        <v>23</v>
      </c>
      <c r="C28" s="2">
        <v>4</v>
      </c>
      <c r="D28" s="13">
        <v>190</v>
      </c>
      <c r="E28" s="13">
        <f t="shared" si="2"/>
        <v>760</v>
      </c>
      <c r="F28" s="9">
        <v>0</v>
      </c>
      <c r="G28" s="10">
        <f t="shared" si="3"/>
        <v>0</v>
      </c>
    </row>
    <row r="29" spans="1:7" ht="30" x14ac:dyDescent="0.25">
      <c r="A29" s="6" t="s">
        <v>11</v>
      </c>
      <c r="B29" s="3" t="s">
        <v>12</v>
      </c>
      <c r="C29" s="2">
        <v>1</v>
      </c>
      <c r="D29" s="13">
        <v>235</v>
      </c>
      <c r="E29" s="13">
        <f t="shared" si="2"/>
        <v>235</v>
      </c>
      <c r="F29" s="9">
        <v>0</v>
      </c>
      <c r="G29" s="10">
        <f t="shared" si="3"/>
        <v>0</v>
      </c>
    </row>
    <row r="30" spans="1:7" ht="30" x14ac:dyDescent="0.25">
      <c r="A30" s="5" t="s">
        <v>24</v>
      </c>
      <c r="B30" s="3" t="s">
        <v>32</v>
      </c>
      <c r="C30" s="2">
        <v>2</v>
      </c>
      <c r="D30" s="13">
        <v>450</v>
      </c>
      <c r="E30" s="13">
        <f t="shared" si="2"/>
        <v>900</v>
      </c>
      <c r="F30" s="9">
        <v>0</v>
      </c>
      <c r="G30" s="19">
        <f t="shared" si="3"/>
        <v>0</v>
      </c>
    </row>
    <row r="31" spans="1:7" ht="15.75" thickBot="1" x14ac:dyDescent="0.3">
      <c r="A31" s="7" t="s">
        <v>28</v>
      </c>
      <c r="B31" s="4" t="s">
        <v>29</v>
      </c>
      <c r="C31" s="8">
        <v>4</v>
      </c>
      <c r="D31" s="14">
        <v>50</v>
      </c>
      <c r="E31" s="14">
        <f t="shared" si="2"/>
        <v>200</v>
      </c>
      <c r="F31" s="20">
        <v>0</v>
      </c>
      <c r="G31" s="12">
        <f t="shared" si="3"/>
        <v>0</v>
      </c>
    </row>
    <row r="32" spans="1:7" ht="19.5" thickBot="1" x14ac:dyDescent="0.35">
      <c r="A32" s="32" t="s">
        <v>36</v>
      </c>
      <c r="B32" s="33"/>
      <c r="C32" s="33"/>
      <c r="D32" s="34"/>
      <c r="E32" s="17">
        <f>SUM(E23:E31)</f>
        <v>5675</v>
      </c>
    </row>
    <row r="33" spans="1:7" ht="19.5" thickBot="1" x14ac:dyDescent="0.35">
      <c r="A33" s="41" t="s">
        <v>40</v>
      </c>
      <c r="B33" s="42"/>
      <c r="C33" s="42"/>
      <c r="D33" s="42"/>
      <c r="E33" s="42"/>
      <c r="F33" s="43"/>
      <c r="G33" s="21">
        <f>SUM(G23:G32)</f>
        <v>0</v>
      </c>
    </row>
    <row r="34" spans="1:7" ht="19.5" thickBot="1" x14ac:dyDescent="0.35">
      <c r="A34" s="22"/>
      <c r="B34" s="23"/>
      <c r="C34" s="23"/>
      <c r="D34" s="23"/>
      <c r="E34" s="23"/>
      <c r="F34" s="23"/>
      <c r="G34" s="24"/>
    </row>
    <row r="35" spans="1:7" ht="21.75" thickBot="1" x14ac:dyDescent="0.4">
      <c r="A35" s="29" t="s">
        <v>41</v>
      </c>
      <c r="B35" s="30"/>
      <c r="C35" s="30"/>
      <c r="D35" s="30"/>
      <c r="E35" s="30"/>
      <c r="F35" s="30"/>
      <c r="G35" s="31"/>
    </row>
    <row r="36" spans="1:7" ht="101.25" customHeight="1" x14ac:dyDescent="0.25">
      <c r="A36" s="25" t="s">
        <v>0</v>
      </c>
      <c r="B36" s="26" t="s">
        <v>1</v>
      </c>
      <c r="C36" s="26" t="s">
        <v>2</v>
      </c>
      <c r="D36" s="27" t="s">
        <v>33</v>
      </c>
      <c r="E36" s="27" t="s">
        <v>34</v>
      </c>
      <c r="F36" s="27" t="s">
        <v>37</v>
      </c>
      <c r="G36" s="28" t="s">
        <v>38</v>
      </c>
    </row>
    <row r="37" spans="1:7" ht="42.75" customHeight="1" x14ac:dyDescent="0.25">
      <c r="A37" s="5" t="s">
        <v>6</v>
      </c>
      <c r="B37" s="3" t="s">
        <v>7</v>
      </c>
      <c r="C37" s="2">
        <v>2</v>
      </c>
      <c r="D37" s="13">
        <v>180</v>
      </c>
      <c r="E37" s="13">
        <f>D37*C37</f>
        <v>360</v>
      </c>
      <c r="F37" s="9">
        <v>0</v>
      </c>
      <c r="G37" s="10">
        <f>F37*C37</f>
        <v>0</v>
      </c>
    </row>
    <row r="38" spans="1:7" ht="102" customHeight="1" x14ac:dyDescent="0.25">
      <c r="A38" s="5" t="s">
        <v>5</v>
      </c>
      <c r="B38" s="3" t="s">
        <v>8</v>
      </c>
      <c r="C38" s="2">
        <v>2</v>
      </c>
      <c r="D38" s="13">
        <v>370</v>
      </c>
      <c r="E38" s="13">
        <f t="shared" ref="E38:E46" si="4">D38*C38</f>
        <v>740</v>
      </c>
      <c r="F38" s="9">
        <v>0</v>
      </c>
      <c r="G38" s="10">
        <f t="shared" ref="G38:G46" si="5">F38*C38</f>
        <v>0</v>
      </c>
    </row>
    <row r="39" spans="1:7" ht="45" x14ac:dyDescent="0.25">
      <c r="A39" s="5" t="s">
        <v>9</v>
      </c>
      <c r="B39" s="3" t="s">
        <v>10</v>
      </c>
      <c r="C39" s="2">
        <v>4</v>
      </c>
      <c r="D39" s="13">
        <v>150</v>
      </c>
      <c r="E39" s="13">
        <f t="shared" si="4"/>
        <v>600</v>
      </c>
      <c r="F39" s="9">
        <v>0</v>
      </c>
      <c r="G39" s="10">
        <f t="shared" si="5"/>
        <v>0</v>
      </c>
    </row>
    <row r="40" spans="1:7" ht="132" customHeight="1" x14ac:dyDescent="0.25">
      <c r="A40" s="5" t="s">
        <v>14</v>
      </c>
      <c r="B40" s="3" t="s">
        <v>17</v>
      </c>
      <c r="C40" s="2">
        <v>4</v>
      </c>
      <c r="D40" s="13">
        <v>110</v>
      </c>
      <c r="E40" s="13">
        <f t="shared" si="4"/>
        <v>440</v>
      </c>
      <c r="F40" s="9">
        <v>0</v>
      </c>
      <c r="G40" s="10">
        <f t="shared" si="5"/>
        <v>0</v>
      </c>
    </row>
    <row r="41" spans="1:7" ht="113.25" customHeight="1" x14ac:dyDescent="0.25">
      <c r="A41" s="5" t="s">
        <v>18</v>
      </c>
      <c r="B41" s="3" t="s">
        <v>19</v>
      </c>
      <c r="C41" s="2">
        <v>6</v>
      </c>
      <c r="D41" s="13">
        <v>90</v>
      </c>
      <c r="E41" s="13">
        <f t="shared" si="4"/>
        <v>540</v>
      </c>
      <c r="F41" s="9">
        <v>0</v>
      </c>
      <c r="G41" s="10">
        <f t="shared" si="5"/>
        <v>0</v>
      </c>
    </row>
    <row r="42" spans="1:7" ht="58.5" customHeight="1" x14ac:dyDescent="0.25">
      <c r="A42" s="5" t="s">
        <v>26</v>
      </c>
      <c r="B42" s="3" t="s">
        <v>31</v>
      </c>
      <c r="C42" s="2">
        <v>4</v>
      </c>
      <c r="D42" s="13">
        <v>320</v>
      </c>
      <c r="E42" s="13">
        <f t="shared" si="4"/>
        <v>1280</v>
      </c>
      <c r="F42" s="9">
        <v>0</v>
      </c>
      <c r="G42" s="10">
        <f t="shared" si="5"/>
        <v>0</v>
      </c>
    </row>
    <row r="43" spans="1:7" ht="63.75" customHeight="1" x14ac:dyDescent="0.25">
      <c r="A43" s="5" t="s">
        <v>22</v>
      </c>
      <c r="B43" s="3" t="s">
        <v>23</v>
      </c>
      <c r="C43" s="2">
        <v>4</v>
      </c>
      <c r="D43" s="13">
        <v>190</v>
      </c>
      <c r="E43" s="13">
        <f t="shared" si="4"/>
        <v>760</v>
      </c>
      <c r="F43" s="9">
        <v>0</v>
      </c>
      <c r="G43" s="10">
        <f t="shared" si="5"/>
        <v>0</v>
      </c>
    </row>
    <row r="44" spans="1:7" ht="41.25" customHeight="1" x14ac:dyDescent="0.25">
      <c r="A44" s="6" t="s">
        <v>11</v>
      </c>
      <c r="B44" s="3" t="s">
        <v>13</v>
      </c>
      <c r="C44" s="2">
        <v>2</v>
      </c>
      <c r="D44" s="13">
        <v>400</v>
      </c>
      <c r="E44" s="13">
        <f t="shared" si="4"/>
        <v>800</v>
      </c>
      <c r="F44" s="9">
        <v>0</v>
      </c>
      <c r="G44" s="10">
        <f t="shared" si="5"/>
        <v>0</v>
      </c>
    </row>
    <row r="45" spans="1:7" ht="30" x14ac:dyDescent="0.25">
      <c r="A45" s="5" t="s">
        <v>24</v>
      </c>
      <c r="B45" s="3" t="s">
        <v>32</v>
      </c>
      <c r="C45" s="2">
        <v>2</v>
      </c>
      <c r="D45" s="13">
        <v>450</v>
      </c>
      <c r="E45" s="13">
        <f t="shared" si="4"/>
        <v>900</v>
      </c>
      <c r="F45" s="9">
        <v>0</v>
      </c>
      <c r="G45" s="10">
        <f t="shared" si="5"/>
        <v>0</v>
      </c>
    </row>
    <row r="46" spans="1:7" ht="15.75" thickBot="1" x14ac:dyDescent="0.3">
      <c r="A46" s="7" t="s">
        <v>28</v>
      </c>
      <c r="B46" s="4" t="s">
        <v>29</v>
      </c>
      <c r="C46" s="8">
        <v>4</v>
      </c>
      <c r="D46" s="14">
        <v>50</v>
      </c>
      <c r="E46" s="13">
        <f t="shared" si="4"/>
        <v>200</v>
      </c>
      <c r="F46" s="20">
        <v>0</v>
      </c>
      <c r="G46" s="10">
        <f t="shared" si="5"/>
        <v>0</v>
      </c>
    </row>
    <row r="47" spans="1:7" ht="19.5" thickBot="1" x14ac:dyDescent="0.35">
      <c r="A47" s="32" t="s">
        <v>44</v>
      </c>
      <c r="B47" s="33"/>
      <c r="C47" s="33"/>
      <c r="D47" s="34"/>
      <c r="E47" s="17">
        <f>SUM(E37:E46)</f>
        <v>6620</v>
      </c>
    </row>
    <row r="48" spans="1:7" ht="19.5" thickBot="1" x14ac:dyDescent="0.35">
      <c r="A48" s="41" t="s">
        <v>45</v>
      </c>
      <c r="B48" s="42"/>
      <c r="C48" s="42"/>
      <c r="D48" s="42"/>
      <c r="E48" s="42"/>
      <c r="F48" s="43"/>
      <c r="G48" s="21">
        <f>SUM(G37:G47)</f>
        <v>0</v>
      </c>
    </row>
    <row r="49" spans="1:5" ht="15.75" thickBot="1" x14ac:dyDescent="0.3"/>
    <row r="50" spans="1:5" x14ac:dyDescent="0.25">
      <c r="A50" s="47" t="s">
        <v>42</v>
      </c>
      <c r="B50" s="48"/>
      <c r="C50" s="48"/>
      <c r="D50" s="49"/>
      <c r="E50" s="53">
        <f>E47+E32+E18</f>
        <v>21575</v>
      </c>
    </row>
    <row r="51" spans="1:5" ht="15.75" thickBot="1" x14ac:dyDescent="0.3">
      <c r="A51" s="50"/>
      <c r="B51" s="51"/>
      <c r="C51" s="51"/>
      <c r="D51" s="52"/>
      <c r="E51" s="54"/>
    </row>
    <row r="52" spans="1:5" x14ac:dyDescent="0.25">
      <c r="A52" s="47" t="s">
        <v>43</v>
      </c>
      <c r="B52" s="48"/>
      <c r="C52" s="48"/>
      <c r="D52" s="49"/>
      <c r="E52" s="55">
        <f>G48+G33+G19</f>
        <v>0</v>
      </c>
    </row>
    <row r="53" spans="1:5" ht="15.75" thickBot="1" x14ac:dyDescent="0.3">
      <c r="A53" s="50"/>
      <c r="B53" s="51"/>
      <c r="C53" s="51"/>
      <c r="D53" s="52"/>
      <c r="E53" s="56"/>
    </row>
  </sheetData>
  <mergeCells count="14">
    <mergeCell ref="A48:F48"/>
    <mergeCell ref="A50:D51"/>
    <mergeCell ref="E50:E51"/>
    <mergeCell ref="A52:D53"/>
    <mergeCell ref="E52:E53"/>
    <mergeCell ref="A35:G35"/>
    <mergeCell ref="A47:D47"/>
    <mergeCell ref="A32:D32"/>
    <mergeCell ref="A3:G3"/>
    <mergeCell ref="A1:G1"/>
    <mergeCell ref="A19:F19"/>
    <mergeCell ref="A21:G21"/>
    <mergeCell ref="A33:F33"/>
    <mergeCell ref="A18:D18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Verì</dc:creator>
  <cp:lastModifiedBy>Francesco Verì</cp:lastModifiedBy>
  <dcterms:created xsi:type="dcterms:W3CDTF">2024-01-19T07:51:41Z</dcterms:created>
  <dcterms:modified xsi:type="dcterms:W3CDTF">2024-01-25T12:08:47Z</dcterms:modified>
</cp:coreProperties>
</file>